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39553136-5390-40F1-AE46-EEC4A9A8453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گزارش عملکرد99" sheetId="2" r:id="rId1"/>
    <sheet name="Sheet1" sheetId="1" r:id="rId2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11" i="2"/>
  <c r="F12" i="2"/>
  <c r="F13" i="2"/>
  <c r="F15" i="2"/>
  <c r="F16" i="2"/>
  <c r="F9" i="2"/>
  <c r="D17" i="2"/>
  <c r="E17" i="2"/>
  <c r="C17" i="2"/>
  <c r="F17" i="2" l="1"/>
  <c r="N12" i="1"/>
  <c r="M12" i="1"/>
  <c r="L12" i="1"/>
  <c r="K12" i="1"/>
  <c r="O11" i="1"/>
  <c r="O10" i="1"/>
  <c r="O9" i="1"/>
  <c r="O8" i="1"/>
  <c r="O12" i="1" s="1"/>
  <c r="F29" i="1"/>
  <c r="E29" i="1"/>
  <c r="D29" i="1"/>
  <c r="C29" i="1"/>
  <c r="G28" i="1"/>
  <c r="G27" i="1"/>
  <c r="G26" i="1"/>
  <c r="G25" i="1"/>
  <c r="G29" i="1" l="1"/>
  <c r="G9" i="1" l="1"/>
  <c r="G10" i="1"/>
  <c r="G11" i="1"/>
  <c r="G8" i="1"/>
  <c r="D12" i="1"/>
  <c r="E12" i="1"/>
  <c r="F12" i="1"/>
  <c r="C12" i="1"/>
  <c r="G12" i="1" l="1"/>
</calcChain>
</file>

<file path=xl/sharedStrings.xml><?xml version="1.0" encoding="utf-8"?>
<sst xmlns="http://schemas.openxmlformats.org/spreadsheetml/2006/main" count="64" uniqueCount="26">
  <si>
    <t>عملکرد بیمه گری مستقیم و اتکایی به تفکیک رشته بیمه ای</t>
  </si>
  <si>
    <t>رشته بیمه ای</t>
  </si>
  <si>
    <t>عمر زمانی</t>
  </si>
  <si>
    <t>عمر به شرط حیات</t>
  </si>
  <si>
    <t>عمرمانده بدهکار</t>
  </si>
  <si>
    <t>عمروتشکیل سرمایه</t>
  </si>
  <si>
    <t>جمع کل</t>
  </si>
  <si>
    <t>تعداد بیمه نامه های صادره</t>
  </si>
  <si>
    <t>خالص حق بیمه صادره</t>
  </si>
  <si>
    <t>اجباری</t>
  </si>
  <si>
    <t>غیراجباری</t>
  </si>
  <si>
    <t>حق بیمه واگذاری اتکایی</t>
  </si>
  <si>
    <t>جمع حق بیمه واگذاری اتکایی</t>
  </si>
  <si>
    <t>سال 1399</t>
  </si>
  <si>
    <t>مبالغ به میلیون ریال</t>
  </si>
  <si>
    <t>مبالغ به ریال</t>
  </si>
  <si>
    <t>حق بیمه واگذاری اتکایی بر اساس  حق بیمه صادره</t>
  </si>
  <si>
    <t>زندگی اندوخته‌دار :</t>
  </si>
  <si>
    <t>عمر و تشکیل سرمایه</t>
  </si>
  <si>
    <t>تمام عمر</t>
  </si>
  <si>
    <t>سنوات خدمت</t>
  </si>
  <si>
    <t>عمر مانده بدهکار</t>
  </si>
  <si>
    <t>عمر و پس‌انداز</t>
  </si>
  <si>
    <t>زندگی غیر اندوخته‌دار :</t>
  </si>
  <si>
    <t>پوشش‌های تکمیلی عمر اندوخته‌دار</t>
  </si>
  <si>
    <t>1401/06/31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</si>
</sst>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vertical="center"/>
    </xf>
    <xf numFmtId="164" fontId="0" fillId="0" borderId="0" xfId="1" applyNumberFormat="1" applyFont="1" applyAlignment="1">
      <alignment vertical="center"/>
    </xf>
    <xf numFmtId="43" fontId="0" fillId="0" borderId="0" xfId="0" applyNumberFormat="1"/>
    <xf numFmtId="164" fontId="0" fillId="0" borderId="0" xfId="0" applyNumberFormat="1"/>
    <xf numFmtId="0" fontId="2" fillId="0" borderId="6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164" fontId="1" fillId="0" borderId="6" xfId="1" applyNumberFormat="1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164" fontId="2" fillId="4" borderId="1" xfId="1" applyNumberFormat="1" applyFont="1" applyFill="1" applyBorder="1" applyAlignment="1">
      <alignment vertical="center"/>
    </xf>
    <xf numFmtId="0" fontId="2" fillId="0" borderId="0" xfId="0" applyFont="1" applyAlignment="1">
      <alignment horizontal="right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7"/>
  <sheetViews>
    <sheetView rightToLeft="1" tabSelected="1" workbookViewId="0">
      <selection activeCell="C6" sqref="C6:C7"/>
    </sheetView>
  </sheetViews>
  <sheetFormatPr defaultRowHeight="15" x14ac:dyDescent="0.25"/>
  <cols>
    <col min="2" max="2" width="27" bestFit="1" customWidth="1"/>
    <col min="3" max="3" width="18.5703125" customWidth="1"/>
    <col min="4" max="4" width="14.140625" customWidth="1"/>
    <col min="5" max="5" width="13.140625" customWidth="1"/>
    <col min="6" max="6" width="18.5703125" customWidth="1"/>
  </cols>
  <sheetData>
    <row r="2" spans="2:6" ht="27" customHeight="1" x14ac:dyDescent="0.25">
      <c r="B2" s="17" t="s">
        <v>0</v>
      </c>
      <c r="C2" s="17"/>
      <c r="F2" t="s">
        <v>14</v>
      </c>
    </row>
    <row r="3" spans="2:6" ht="27" customHeight="1" x14ac:dyDescent="0.25"/>
    <row r="4" spans="2:6" ht="27" customHeight="1" x14ac:dyDescent="0.25"/>
    <row r="5" spans="2:6" ht="27" customHeight="1" x14ac:dyDescent="0.25">
      <c r="B5" s="18" t="s">
        <v>1</v>
      </c>
      <c r="C5" s="21" t="s">
        <v>25</v>
      </c>
      <c r="D5" s="21"/>
      <c r="E5" s="21"/>
      <c r="F5" s="22"/>
    </row>
    <row r="6" spans="2:6" ht="27" customHeight="1" x14ac:dyDescent="0.25">
      <c r="B6" s="19"/>
      <c r="C6" s="23" t="s">
        <v>8</v>
      </c>
      <c r="D6" s="25" t="s">
        <v>11</v>
      </c>
      <c r="E6" s="22"/>
      <c r="F6" s="23" t="s">
        <v>12</v>
      </c>
    </row>
    <row r="7" spans="2:6" ht="27" customHeight="1" x14ac:dyDescent="0.25">
      <c r="B7" s="20"/>
      <c r="C7" s="24"/>
      <c r="D7" s="14" t="s">
        <v>9</v>
      </c>
      <c r="E7" s="14" t="s">
        <v>10</v>
      </c>
      <c r="F7" s="24"/>
    </row>
    <row r="8" spans="2:6" ht="27" customHeight="1" x14ac:dyDescent="0.25">
      <c r="B8" s="8" t="s">
        <v>17</v>
      </c>
      <c r="C8" s="10"/>
      <c r="D8" s="11"/>
      <c r="E8" s="11"/>
      <c r="F8" s="10"/>
    </row>
    <row r="9" spans="2:6" ht="27" customHeight="1" x14ac:dyDescent="0.25">
      <c r="B9" s="9" t="s">
        <v>18</v>
      </c>
      <c r="C9" s="12">
        <v>3441491</v>
      </c>
      <c r="D9" s="13">
        <v>661423</v>
      </c>
      <c r="E9" s="13">
        <v>0</v>
      </c>
      <c r="F9" s="12">
        <f>D9+E9</f>
        <v>661423</v>
      </c>
    </row>
    <row r="10" spans="2:6" ht="27" customHeight="1" x14ac:dyDescent="0.25">
      <c r="B10" s="9" t="s">
        <v>19</v>
      </c>
      <c r="C10" s="12">
        <v>232</v>
      </c>
      <c r="D10" s="13">
        <v>25</v>
      </c>
      <c r="E10" s="13">
        <v>0</v>
      </c>
      <c r="F10" s="12">
        <f t="shared" ref="F10:F16" si="0">D10+E10</f>
        <v>25</v>
      </c>
    </row>
    <row r="11" spans="2:6" ht="27" customHeight="1" x14ac:dyDescent="0.25">
      <c r="B11" s="9" t="s">
        <v>20</v>
      </c>
      <c r="C11" s="12">
        <v>1642</v>
      </c>
      <c r="D11" s="13">
        <v>378</v>
      </c>
      <c r="E11" s="13">
        <v>0</v>
      </c>
      <c r="F11" s="12">
        <f t="shared" si="0"/>
        <v>378</v>
      </c>
    </row>
    <row r="12" spans="2:6" ht="27" customHeight="1" x14ac:dyDescent="0.25">
      <c r="B12" s="9" t="s">
        <v>21</v>
      </c>
      <c r="C12" s="12">
        <v>417</v>
      </c>
      <c r="D12" s="13">
        <v>71</v>
      </c>
      <c r="E12" s="13">
        <v>0</v>
      </c>
      <c r="F12" s="12">
        <f t="shared" si="0"/>
        <v>71</v>
      </c>
    </row>
    <row r="13" spans="2:6" ht="27" customHeight="1" x14ac:dyDescent="0.25">
      <c r="B13" s="9" t="s">
        <v>22</v>
      </c>
      <c r="C13" s="12">
        <v>0</v>
      </c>
      <c r="D13" s="13">
        <v>0</v>
      </c>
      <c r="E13" s="13">
        <v>0</v>
      </c>
      <c r="F13" s="12">
        <f t="shared" si="0"/>
        <v>0</v>
      </c>
    </row>
    <row r="14" spans="2:6" ht="27" customHeight="1" x14ac:dyDescent="0.25">
      <c r="B14" s="8" t="s">
        <v>23</v>
      </c>
      <c r="C14" s="12"/>
      <c r="D14" s="13"/>
      <c r="E14" s="13"/>
      <c r="F14" s="12"/>
    </row>
    <row r="15" spans="2:6" ht="27" customHeight="1" x14ac:dyDescent="0.25">
      <c r="B15" s="9" t="s">
        <v>2</v>
      </c>
      <c r="C15" s="12">
        <v>3646</v>
      </c>
      <c r="D15" s="13">
        <v>644</v>
      </c>
      <c r="E15" s="13">
        <v>0</v>
      </c>
      <c r="F15" s="12">
        <f t="shared" si="0"/>
        <v>644</v>
      </c>
    </row>
    <row r="16" spans="2:6" ht="27" customHeight="1" x14ac:dyDescent="0.25">
      <c r="B16" s="9" t="s">
        <v>24</v>
      </c>
      <c r="C16" s="12">
        <v>425969</v>
      </c>
      <c r="D16" s="13">
        <v>82433</v>
      </c>
      <c r="E16" s="13">
        <v>0</v>
      </c>
      <c r="F16" s="12">
        <f t="shared" si="0"/>
        <v>82433</v>
      </c>
    </row>
    <row r="17" spans="2:6" ht="27" customHeight="1" x14ac:dyDescent="0.25">
      <c r="B17" s="15" t="s">
        <v>6</v>
      </c>
      <c r="C17" s="16">
        <f>SUM(C9:C16)</f>
        <v>3873397</v>
      </c>
      <c r="D17" s="16">
        <f t="shared" ref="D17:E17" si="1">SUM(D9:D16)</f>
        <v>744974</v>
      </c>
      <c r="E17" s="16">
        <f t="shared" si="1"/>
        <v>0</v>
      </c>
      <c r="F17" s="16">
        <f>SUM(F9:F16)</f>
        <v>744974</v>
      </c>
    </row>
  </sheetData>
  <mergeCells count="6">
    <mergeCell ref="B2:C2"/>
    <mergeCell ref="B5:B7"/>
    <mergeCell ref="C5:F5"/>
    <mergeCell ref="C6:C7"/>
    <mergeCell ref="D6:E6"/>
    <mergeCell ref="F6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30"/>
  <sheetViews>
    <sheetView rightToLeft="1" workbookViewId="0">
      <selection activeCell="D15" sqref="D15"/>
    </sheetView>
  </sheetViews>
  <sheetFormatPr defaultRowHeight="15" x14ac:dyDescent="0.25"/>
  <cols>
    <col min="2" max="2" width="24.28515625" customWidth="1"/>
    <col min="3" max="3" width="12.42578125" customWidth="1"/>
    <col min="4" max="4" width="17.42578125" customWidth="1"/>
    <col min="5" max="5" width="19.5703125" customWidth="1"/>
    <col min="6" max="6" width="12.42578125" customWidth="1"/>
    <col min="7" max="7" width="16.7109375" customWidth="1"/>
    <col min="9" max="9" width="19" bestFit="1" customWidth="1"/>
    <col min="10" max="10" width="19" customWidth="1"/>
    <col min="12" max="12" width="16.85546875" customWidth="1"/>
    <col min="13" max="13" width="17.42578125" customWidth="1"/>
    <col min="15" max="15" width="19.7109375" customWidth="1"/>
  </cols>
  <sheetData>
    <row r="2" spans="2:15" ht="22.5" customHeight="1" x14ac:dyDescent="0.25">
      <c r="B2" s="26" t="s">
        <v>0</v>
      </c>
      <c r="C2" s="26"/>
      <c r="D2" s="26"/>
      <c r="J2" s="26" t="s">
        <v>0</v>
      </c>
      <c r="K2" s="26"/>
      <c r="L2" s="26"/>
    </row>
    <row r="3" spans="2:15" x14ac:dyDescent="0.25">
      <c r="G3" t="s">
        <v>15</v>
      </c>
      <c r="O3" t="s">
        <v>14</v>
      </c>
    </row>
    <row r="5" spans="2:15" ht="26.25" customHeight="1" x14ac:dyDescent="0.25">
      <c r="B5" s="27" t="s">
        <v>1</v>
      </c>
      <c r="C5" s="30" t="s">
        <v>13</v>
      </c>
      <c r="D5" s="31"/>
      <c r="E5" s="31"/>
      <c r="F5" s="31"/>
      <c r="G5" s="32"/>
      <c r="J5" s="27" t="s">
        <v>1</v>
      </c>
      <c r="K5" s="30" t="s">
        <v>13</v>
      </c>
      <c r="L5" s="31"/>
      <c r="M5" s="31"/>
      <c r="N5" s="31"/>
      <c r="O5" s="32"/>
    </row>
    <row r="6" spans="2:15" ht="45" customHeight="1" x14ac:dyDescent="0.25">
      <c r="B6" s="28"/>
      <c r="C6" s="33" t="s">
        <v>7</v>
      </c>
      <c r="D6" s="33" t="s">
        <v>8</v>
      </c>
      <c r="E6" s="35" t="s">
        <v>11</v>
      </c>
      <c r="F6" s="36"/>
      <c r="G6" s="33" t="s">
        <v>12</v>
      </c>
      <c r="J6" s="28"/>
      <c r="K6" s="33" t="s">
        <v>7</v>
      </c>
      <c r="L6" s="33" t="s">
        <v>8</v>
      </c>
      <c r="M6" s="35" t="s">
        <v>11</v>
      </c>
      <c r="N6" s="36"/>
      <c r="O6" s="33" t="s">
        <v>12</v>
      </c>
    </row>
    <row r="7" spans="2:15" ht="60" customHeight="1" x14ac:dyDescent="0.25">
      <c r="B7" s="29"/>
      <c r="C7" s="34"/>
      <c r="D7" s="34"/>
      <c r="E7" s="3" t="s">
        <v>9</v>
      </c>
      <c r="F7" s="3" t="s">
        <v>10</v>
      </c>
      <c r="G7" s="34"/>
      <c r="J7" s="29"/>
      <c r="K7" s="34"/>
      <c r="L7" s="34"/>
      <c r="M7" s="3" t="s">
        <v>9</v>
      </c>
      <c r="N7" s="3" t="s">
        <v>10</v>
      </c>
      <c r="O7" s="34"/>
    </row>
    <row r="8" spans="2:15" ht="21" customHeight="1" x14ac:dyDescent="0.25">
      <c r="B8" s="1" t="s">
        <v>2</v>
      </c>
      <c r="C8" s="4">
        <v>8310</v>
      </c>
      <c r="D8" s="4">
        <v>2613760477</v>
      </c>
      <c r="E8" s="4">
        <v>986284865.81562376</v>
      </c>
      <c r="F8" s="4">
        <v>0</v>
      </c>
      <c r="G8" s="4">
        <f>SUM(E8:F8)</f>
        <v>986284865.81562376</v>
      </c>
      <c r="J8" s="1" t="s">
        <v>2</v>
      </c>
      <c r="K8" s="4">
        <v>8310</v>
      </c>
      <c r="L8" s="4">
        <v>2613.7604769999998</v>
      </c>
      <c r="M8" s="4">
        <v>986.28486581562379</v>
      </c>
      <c r="N8" s="4">
        <v>0</v>
      </c>
      <c r="O8" s="4">
        <f>SUM(M8:N8)</f>
        <v>986.28486581562379</v>
      </c>
    </row>
    <row r="9" spans="2:15" ht="21" customHeight="1" x14ac:dyDescent="0.25">
      <c r="B9" s="1" t="s">
        <v>3</v>
      </c>
      <c r="C9" s="4">
        <v>115</v>
      </c>
      <c r="D9" s="4">
        <v>748634343</v>
      </c>
      <c r="E9" s="4">
        <v>216250703.39256889</v>
      </c>
      <c r="F9" s="4">
        <v>0</v>
      </c>
      <c r="G9" s="4">
        <f t="shared" ref="G9:G11" si="0">SUM(E9:F9)</f>
        <v>216250703.39256889</v>
      </c>
      <c r="J9" s="1" t="s">
        <v>3</v>
      </c>
      <c r="K9" s="4">
        <v>115</v>
      </c>
      <c r="L9" s="4">
        <v>748.63434299999994</v>
      </c>
      <c r="M9" s="4">
        <v>216.25070339256888</v>
      </c>
      <c r="N9" s="4">
        <v>0</v>
      </c>
      <c r="O9" s="4">
        <f t="shared" ref="O9:O11" si="1">SUM(M9:N9)</f>
        <v>216.25070339256888</v>
      </c>
    </row>
    <row r="10" spans="2:15" ht="21" customHeight="1" x14ac:dyDescent="0.25">
      <c r="B10" s="1" t="s">
        <v>4</v>
      </c>
      <c r="C10" s="4">
        <v>23</v>
      </c>
      <c r="D10" s="4">
        <v>765833053</v>
      </c>
      <c r="E10" s="4">
        <v>145183315</v>
      </c>
      <c r="F10" s="4">
        <v>0</v>
      </c>
      <c r="G10" s="4">
        <f t="shared" si="0"/>
        <v>145183315</v>
      </c>
      <c r="J10" s="1" t="s">
        <v>4</v>
      </c>
      <c r="K10" s="4">
        <v>23</v>
      </c>
      <c r="L10" s="4">
        <v>765.83305299999995</v>
      </c>
      <c r="M10" s="4">
        <v>145.18331499999999</v>
      </c>
      <c r="N10" s="4">
        <v>0</v>
      </c>
      <c r="O10" s="4">
        <f t="shared" si="1"/>
        <v>145.18331499999999</v>
      </c>
    </row>
    <row r="11" spans="2:15" ht="21" customHeight="1" x14ac:dyDescent="0.25">
      <c r="B11" s="1" t="s">
        <v>5</v>
      </c>
      <c r="C11" s="4">
        <v>46202</v>
      </c>
      <c r="D11" s="4">
        <v>657332668977</v>
      </c>
      <c r="E11" s="4">
        <v>199433492950</v>
      </c>
      <c r="F11" s="4">
        <v>0</v>
      </c>
      <c r="G11" s="4">
        <f t="shared" si="0"/>
        <v>199433492950</v>
      </c>
      <c r="J11" s="1" t="s">
        <v>5</v>
      </c>
      <c r="K11" s="4">
        <v>46202</v>
      </c>
      <c r="L11" s="4">
        <v>657332.66897700005</v>
      </c>
      <c r="M11" s="4">
        <v>199433.49295000001</v>
      </c>
      <c r="N11" s="4">
        <v>0</v>
      </c>
      <c r="O11" s="4">
        <f t="shared" si="1"/>
        <v>199433.49295000001</v>
      </c>
    </row>
    <row r="12" spans="2:15" ht="21" customHeight="1" x14ac:dyDescent="0.25">
      <c r="B12" s="1" t="s">
        <v>6</v>
      </c>
      <c r="C12" s="4">
        <f>SUM(C8:C11)</f>
        <v>54650</v>
      </c>
      <c r="D12" s="4">
        <f t="shared" ref="D12:G12" si="2">SUM(D8:D11)</f>
        <v>661460896850</v>
      </c>
      <c r="E12" s="4">
        <f>SUM(E8:E11)</f>
        <v>200781211834.20819</v>
      </c>
      <c r="F12" s="4">
        <f t="shared" si="2"/>
        <v>0</v>
      </c>
      <c r="G12" s="4">
        <f t="shared" si="2"/>
        <v>200781211834.20819</v>
      </c>
      <c r="J12" s="1" t="s">
        <v>6</v>
      </c>
      <c r="K12" s="4">
        <f>SUM(K8:K11)</f>
        <v>54650</v>
      </c>
      <c r="L12" s="4">
        <f t="shared" ref="L12" si="3">SUM(L8:L11)</f>
        <v>661460.89685000002</v>
      </c>
      <c r="M12" s="4">
        <f>SUM(M8:M11)</f>
        <v>200781.2118342082</v>
      </c>
      <c r="N12" s="4">
        <f t="shared" ref="N12" si="4">SUM(N8:N11)</f>
        <v>0</v>
      </c>
      <c r="O12" s="4">
        <f t="shared" ref="O12" si="5">SUM(O8:O11)</f>
        <v>200781.2118342082</v>
      </c>
    </row>
    <row r="13" spans="2:15" ht="21" customHeight="1" x14ac:dyDescent="0.25">
      <c r="B13" s="2"/>
      <c r="C13" s="5"/>
      <c r="D13" s="5"/>
      <c r="E13" s="5"/>
      <c r="F13" s="5"/>
      <c r="G13" s="5"/>
    </row>
    <row r="14" spans="2:15" ht="21" customHeight="1" x14ac:dyDescent="0.25">
      <c r="B14" s="2"/>
      <c r="C14" s="5"/>
      <c r="D14" s="5"/>
      <c r="E14" s="5"/>
      <c r="F14" s="5"/>
      <c r="G14" s="5"/>
    </row>
    <row r="15" spans="2:15" ht="21" customHeight="1" x14ac:dyDescent="0.25">
      <c r="B15" s="2"/>
      <c r="C15" s="5"/>
      <c r="D15" s="5"/>
      <c r="E15" s="5"/>
      <c r="F15" s="5"/>
      <c r="G15" s="5"/>
    </row>
    <row r="16" spans="2:15" ht="21" customHeight="1" x14ac:dyDescent="0.25">
      <c r="B16" s="2"/>
      <c r="C16" s="5"/>
      <c r="D16" s="5"/>
      <c r="E16" s="5"/>
      <c r="F16" s="5"/>
      <c r="G16" s="5"/>
    </row>
    <row r="17" spans="2:13" ht="21" customHeight="1" x14ac:dyDescent="0.25">
      <c r="B17" s="2"/>
      <c r="C17" s="5"/>
      <c r="D17" s="5"/>
      <c r="E17" s="5"/>
      <c r="F17" s="5"/>
      <c r="G17" s="5"/>
      <c r="L17" s="7"/>
      <c r="M17" s="7"/>
    </row>
    <row r="18" spans="2:13" x14ac:dyDescent="0.25">
      <c r="B18" s="2"/>
      <c r="C18" s="2"/>
      <c r="D18" s="2"/>
      <c r="E18" s="2"/>
      <c r="F18" s="2"/>
      <c r="G18" s="2"/>
      <c r="L18" s="7"/>
      <c r="M18" s="7"/>
    </row>
    <row r="19" spans="2:13" x14ac:dyDescent="0.25">
      <c r="B19" s="26" t="s">
        <v>0</v>
      </c>
      <c r="C19" s="26"/>
      <c r="D19" s="26"/>
      <c r="L19" s="7"/>
      <c r="M19" s="7"/>
    </row>
    <row r="20" spans="2:13" x14ac:dyDescent="0.25">
      <c r="G20" t="s">
        <v>15</v>
      </c>
      <c r="L20" s="7"/>
      <c r="M20" s="7"/>
    </row>
    <row r="21" spans="2:13" ht="15.75" customHeight="1" x14ac:dyDescent="0.25"/>
    <row r="22" spans="2:13" ht="20.25" customHeight="1" x14ac:dyDescent="0.25">
      <c r="B22" s="27" t="s">
        <v>1</v>
      </c>
      <c r="C22" s="30" t="s">
        <v>13</v>
      </c>
      <c r="D22" s="31"/>
      <c r="E22" s="31"/>
      <c r="F22" s="31"/>
      <c r="G22" s="32"/>
    </row>
    <row r="23" spans="2:13" ht="20.25" customHeight="1" x14ac:dyDescent="0.25">
      <c r="B23" s="28"/>
      <c r="C23" s="33" t="s">
        <v>7</v>
      </c>
      <c r="D23" s="33" t="s">
        <v>8</v>
      </c>
      <c r="E23" s="37" t="s">
        <v>16</v>
      </c>
      <c r="F23" s="38"/>
      <c r="G23" s="33" t="s">
        <v>12</v>
      </c>
    </row>
    <row r="24" spans="2:13" ht="20.25" customHeight="1" x14ac:dyDescent="0.25">
      <c r="B24" s="29"/>
      <c r="C24" s="34"/>
      <c r="D24" s="34"/>
      <c r="E24" s="3" t="s">
        <v>9</v>
      </c>
      <c r="F24" s="3" t="s">
        <v>10</v>
      </c>
      <c r="G24" s="34"/>
    </row>
    <row r="25" spans="2:13" ht="20.25" customHeight="1" x14ac:dyDescent="0.25">
      <c r="B25" s="1" t="s">
        <v>2</v>
      </c>
      <c r="C25" s="4">
        <v>8310</v>
      </c>
      <c r="D25" s="4">
        <v>2613760477</v>
      </c>
      <c r="E25" s="4">
        <v>986284865.815624</v>
      </c>
      <c r="F25" s="4">
        <v>0</v>
      </c>
      <c r="G25" s="4">
        <f>SUM(E25:F25)</f>
        <v>986284865.815624</v>
      </c>
      <c r="I25" s="6"/>
    </row>
    <row r="26" spans="2:13" ht="20.25" customHeight="1" x14ac:dyDescent="0.25">
      <c r="B26" s="1" t="s">
        <v>3</v>
      </c>
      <c r="C26" s="4">
        <v>115</v>
      </c>
      <c r="D26" s="4">
        <v>748634343</v>
      </c>
      <c r="E26" s="4">
        <v>163730120</v>
      </c>
      <c r="F26" s="4">
        <v>0</v>
      </c>
      <c r="G26" s="4">
        <f t="shared" ref="G26:G28" si="6">SUM(E26:F26)</f>
        <v>163730120</v>
      </c>
    </row>
    <row r="27" spans="2:13" ht="20.25" customHeight="1" x14ac:dyDescent="0.25">
      <c r="B27" s="1" t="s">
        <v>4</v>
      </c>
      <c r="C27" s="4">
        <v>23</v>
      </c>
      <c r="D27" s="4">
        <v>765833053</v>
      </c>
      <c r="E27" s="4">
        <v>145183315</v>
      </c>
      <c r="F27" s="4">
        <v>0</v>
      </c>
      <c r="G27" s="4">
        <f t="shared" si="6"/>
        <v>145183315</v>
      </c>
    </row>
    <row r="28" spans="2:13" ht="20.25" customHeight="1" x14ac:dyDescent="0.25">
      <c r="B28" s="1" t="s">
        <v>5</v>
      </c>
      <c r="C28" s="4">
        <v>46202</v>
      </c>
      <c r="D28" s="4">
        <v>657332668977</v>
      </c>
      <c r="E28" s="4">
        <v>138039860485.17001</v>
      </c>
      <c r="F28" s="4">
        <v>0</v>
      </c>
      <c r="G28" s="4">
        <f t="shared" si="6"/>
        <v>138039860485.17001</v>
      </c>
      <c r="I28" s="6"/>
    </row>
    <row r="29" spans="2:13" ht="20.25" customHeight="1" x14ac:dyDescent="0.25">
      <c r="B29" s="1" t="s">
        <v>6</v>
      </c>
      <c r="C29" s="4">
        <f>SUM(C25:C28)</f>
        <v>54650</v>
      </c>
      <c r="D29" s="4">
        <f t="shared" ref="D29" si="7">SUM(D25:D28)</f>
        <v>661460896850</v>
      </c>
      <c r="E29" s="4">
        <f>SUM(E25:E28)</f>
        <v>139335058785.98563</v>
      </c>
      <c r="F29" s="4">
        <f t="shared" ref="F29" si="8">SUM(F25:F28)</f>
        <v>0</v>
      </c>
      <c r="G29" s="4">
        <f t="shared" ref="G29" si="9">SUM(G25:G28)</f>
        <v>139335058785.98563</v>
      </c>
    </row>
    <row r="30" spans="2:13" ht="20.25" customHeight="1" x14ac:dyDescent="0.25">
      <c r="B30" s="26"/>
      <c r="C30" s="26"/>
      <c r="D30" s="26"/>
    </row>
  </sheetData>
  <mergeCells count="22">
    <mergeCell ref="E6:F6"/>
    <mergeCell ref="G6:G7"/>
    <mergeCell ref="B5:B7"/>
    <mergeCell ref="D6:D7"/>
    <mergeCell ref="C6:C7"/>
    <mergeCell ref="C5:G5"/>
    <mergeCell ref="B30:D30"/>
    <mergeCell ref="J2:L2"/>
    <mergeCell ref="J5:J7"/>
    <mergeCell ref="K5:O5"/>
    <mergeCell ref="K6:K7"/>
    <mergeCell ref="L6:L7"/>
    <mergeCell ref="M6:N6"/>
    <mergeCell ref="O6:O7"/>
    <mergeCell ref="B2:D2"/>
    <mergeCell ref="B19:D19"/>
    <mergeCell ref="B22:B24"/>
    <mergeCell ref="C22:G22"/>
    <mergeCell ref="C23:C24"/>
    <mergeCell ref="D23:D24"/>
    <mergeCell ref="E23:F23"/>
    <mergeCell ref="G23:G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گزارش عملکرد99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2023-02-20T06:23:54Z</dcterms:modified>
</cp:coreProperties>
</file>